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olc2\Desktop\Minutes 2023 2024\Sept\"/>
    </mc:Choice>
  </mc:AlternateContent>
  <xr:revisionPtr revIDLastSave="0" documentId="8_{6338B269-7425-4B72-B40C-FE248535B743}" xr6:coauthVersionLast="47" xr6:coauthVersionMax="47" xr10:uidLastSave="{00000000-0000-0000-0000-000000000000}"/>
  <bookViews>
    <workbookView xWindow="-120" yWindow="-120" windowWidth="29040" windowHeight="15840" tabRatio="718" xr2:uid="{00000000-000D-0000-FFFF-FFFF00000000}"/>
  </bookViews>
  <sheets>
    <sheet name="008029892SDR" sheetId="1" r:id="rId1"/>
    <sheet name="008029893SDR" sheetId="2" r:id="rId2"/>
    <sheet name="008029894SDR" sheetId="3" r:id="rId3"/>
    <sheet name="000008030038" sheetId="4" r:id="rId4"/>
    <sheet name="overview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4" l="1"/>
  <c r="G21" i="4"/>
  <c r="F21" i="4"/>
  <c r="E21" i="4"/>
  <c r="D21" i="4"/>
  <c r="C21" i="4"/>
  <c r="H20" i="4"/>
  <c r="G20" i="4"/>
  <c r="F20" i="4"/>
  <c r="E20" i="4"/>
  <c r="D20" i="4"/>
  <c r="C20" i="4"/>
  <c r="H19" i="4"/>
  <c r="G19" i="4"/>
  <c r="F19" i="4"/>
  <c r="E19" i="4"/>
  <c r="D19" i="4"/>
  <c r="C19" i="4"/>
  <c r="G16" i="4"/>
  <c r="E16" i="4"/>
  <c r="G10" i="4"/>
  <c r="E10" i="4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G16" i="3"/>
  <c r="E16" i="3"/>
  <c r="G10" i="3"/>
  <c r="E10" i="3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G16" i="2"/>
  <c r="E16" i="2"/>
  <c r="G10" i="2"/>
  <c r="E10" i="2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G16" i="1"/>
  <c r="E16" i="1"/>
  <c r="G10" i="1"/>
  <c r="E10" i="1"/>
</calcChain>
</file>

<file path=xl/sharedStrings.xml><?xml version="1.0" encoding="utf-8"?>
<sst xmlns="http://schemas.openxmlformats.org/spreadsheetml/2006/main" count="224" uniqueCount="39">
  <si>
    <t>BEFORE SURVEY</t>
  </si>
  <si>
    <t>Duration</t>
  </si>
  <si>
    <t>From</t>
  </si>
  <si>
    <t>27/02/2023</t>
  </si>
  <si>
    <t>To</t>
  </si>
  <si>
    <t>06/03/2023</t>
  </si>
  <si>
    <t>Site  Information</t>
  </si>
  <si>
    <t>All lanes</t>
  </si>
  <si>
    <t>Eastbound</t>
  </si>
  <si>
    <t>Westbound</t>
  </si>
  <si>
    <t>Site ID</t>
  </si>
  <si>
    <t>008029892SDR</t>
  </si>
  <si>
    <t>12 hour</t>
  </si>
  <si>
    <t>24 hour</t>
  </si>
  <si>
    <t>Address</t>
  </si>
  <si>
    <t>Church Street, Donisthorpe</t>
  </si>
  <si>
    <t>85th %ile</t>
  </si>
  <si>
    <t>Easting</t>
  </si>
  <si>
    <t>Mean speed</t>
  </si>
  <si>
    <t>Northing</t>
  </si>
  <si>
    <t>Average daily flow</t>
  </si>
  <si>
    <t>Speed Limit (mph)</t>
  </si>
  <si>
    <t xml:space="preserve">AFTER SURVEY </t>
  </si>
  <si>
    <t>02/05/2023</t>
  </si>
  <si>
    <t>09/05/2023</t>
  </si>
  <si>
    <t>Map upload</t>
  </si>
  <si>
    <t>COMPARISON</t>
  </si>
  <si>
    <t xml:space="preserve">Notes - </t>
  </si>
  <si>
    <t>Leicestershire County Council - Network Data &amp; Intelligence</t>
  </si>
  <si>
    <t>Southbound</t>
  </si>
  <si>
    <t>Northbound</t>
  </si>
  <si>
    <t>008029893SDR</t>
  </si>
  <si>
    <t>Hill Street, Donisthorpe</t>
  </si>
  <si>
    <t>008029894SDR</t>
  </si>
  <si>
    <t>Donisthorpe Lane, north of Poplar Avenue, Donisthorpe</t>
  </si>
  <si>
    <t>Southwestbound</t>
  </si>
  <si>
    <t>Northeastbound</t>
  </si>
  <si>
    <t>000008030038</t>
  </si>
  <si>
    <t>Acresford Road, Donisthorpe - SDR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</si>
</sst>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164" fontId="0" fillId="2" borderId="17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3" borderId="0" xfId="0" applyFill="1"/>
    <xf numFmtId="0" fontId="1" fillId="2" borderId="2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horizontal="center" vertical="center"/>
    </xf>
    <xf numFmtId="165" fontId="0" fillId="2" borderId="20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/>
    <xf numFmtId="0" fontId="1" fillId="0" borderId="9" xfId="0" applyFont="1" applyBorder="1" applyAlignment="1">
      <alignment horizontal="left" vertical="top"/>
    </xf>
    <xf numFmtId="0" fontId="0" fillId="0" borderId="1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3" fillId="2" borderId="24" xfId="0" applyFont="1" applyFill="1" applyBorder="1" applyAlignment="1">
      <alignment horizontal="center"/>
    </xf>
    <xf numFmtId="0" fontId="0" fillId="0" borderId="27" xfId="0" applyBorder="1"/>
    <xf numFmtId="0" fontId="3" fillId="2" borderId="9" xfId="0" applyFont="1" applyFill="1" applyBorder="1" applyAlignment="1">
      <alignment horizontal="center" vertical="center"/>
    </xf>
    <xf numFmtId="0" fontId="0" fillId="0" borderId="16" xfId="0" applyBorder="1"/>
    <xf numFmtId="0" fontId="3" fillId="2" borderId="2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8</xdr:row>
      <xdr:rowOff>0</xdr:rowOff>
    </xdr:from>
    <xdr:ext cx="5534025" cy="43148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8</xdr:row>
      <xdr:rowOff>0</xdr:rowOff>
    </xdr:from>
    <xdr:ext cx="5534025" cy="43148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8</xdr:row>
      <xdr:rowOff>0</xdr:rowOff>
    </xdr:from>
    <xdr:ext cx="5534025" cy="43148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8</xdr:row>
      <xdr:rowOff>0</xdr:rowOff>
    </xdr:from>
    <xdr:ext cx="5534025" cy="43148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15425" cy="6838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workbookViewId="0"/>
  </sheetViews>
  <sheetFormatPr defaultRowHeight="15" x14ac:dyDescent="0.25"/>
  <cols>
    <col min="1" max="1" width="5.7109375" customWidth="1"/>
    <col min="2" max="2" width="51.28515625" bestFit="1" customWidth="1"/>
    <col min="3" max="4" width="19.5703125" bestFit="1" customWidth="1"/>
    <col min="5" max="5" width="20.42578125" bestFit="1" customWidth="1"/>
    <col min="6" max="8" width="19.5703125" bestFit="1" customWidth="1"/>
    <col min="9" max="9" width="3.28515625" customWidth="1"/>
    <col min="10" max="10" width="17.5703125" bestFit="1" customWidth="1"/>
    <col min="11" max="11" width="65.5703125" customWidth="1"/>
    <col min="12" max="12" width="5.7109375" customWidth="1"/>
    <col min="13" max="13" width="9.140625" customWidth="1"/>
  </cols>
  <sheetData>
    <row r="1" spans="1:12" ht="15.75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customHeight="1" thickBot="1" x14ac:dyDescent="0.3">
      <c r="A2" s="20"/>
      <c r="B2" s="48" t="s">
        <v>0</v>
      </c>
      <c r="C2" s="48" t="s">
        <v>1</v>
      </c>
      <c r="D2" s="49"/>
      <c r="E2" s="24" t="s">
        <v>2</v>
      </c>
      <c r="F2" s="25" t="s">
        <v>3</v>
      </c>
      <c r="G2" s="24" t="s">
        <v>4</v>
      </c>
      <c r="H2" s="25" t="s">
        <v>5</v>
      </c>
      <c r="I2" s="20"/>
      <c r="J2" s="51" t="s">
        <v>6</v>
      </c>
      <c r="K2" s="49"/>
      <c r="L2" s="20"/>
    </row>
    <row r="3" spans="1:12" ht="15" customHeight="1" thickBot="1" x14ac:dyDescent="0.3">
      <c r="A3" s="20"/>
      <c r="B3" s="52"/>
      <c r="C3" s="46" t="s">
        <v>7</v>
      </c>
      <c r="D3" s="47"/>
      <c r="E3" s="46" t="s">
        <v>8</v>
      </c>
      <c r="F3" s="47"/>
      <c r="G3" s="46" t="s">
        <v>9</v>
      </c>
      <c r="H3" s="47"/>
      <c r="I3" s="20"/>
      <c r="J3" s="9" t="s">
        <v>10</v>
      </c>
      <c r="K3" s="5" t="s">
        <v>11</v>
      </c>
      <c r="L3" s="20"/>
    </row>
    <row r="4" spans="1:12" ht="15" customHeight="1" thickBot="1" x14ac:dyDescent="0.3">
      <c r="A4" s="20"/>
      <c r="B4" s="53"/>
      <c r="C4" s="21" t="s">
        <v>12</v>
      </c>
      <c r="D4" s="22" t="s">
        <v>13</v>
      </c>
      <c r="E4" s="21" t="s">
        <v>12</v>
      </c>
      <c r="F4" s="22" t="s">
        <v>13</v>
      </c>
      <c r="G4" s="21" t="s">
        <v>12</v>
      </c>
      <c r="H4" s="22" t="s">
        <v>13</v>
      </c>
      <c r="I4" s="20"/>
      <c r="J4" s="10" t="s">
        <v>14</v>
      </c>
      <c r="K4" s="6" t="s">
        <v>15</v>
      </c>
      <c r="L4" s="20"/>
    </row>
    <row r="5" spans="1:12" x14ac:dyDescent="0.25">
      <c r="A5" s="20"/>
      <c r="B5" s="12" t="s">
        <v>16</v>
      </c>
      <c r="C5" s="33">
        <v>34</v>
      </c>
      <c r="D5" s="30">
        <v>34</v>
      </c>
      <c r="E5" s="33">
        <v>34</v>
      </c>
      <c r="F5" s="30">
        <v>34</v>
      </c>
      <c r="G5" s="33">
        <v>34</v>
      </c>
      <c r="H5" s="30">
        <v>34</v>
      </c>
      <c r="I5" s="20"/>
      <c r="J5" s="10" t="s">
        <v>17</v>
      </c>
      <c r="K5" s="7">
        <v>431757</v>
      </c>
      <c r="L5" s="20"/>
    </row>
    <row r="6" spans="1:12" x14ac:dyDescent="0.25">
      <c r="A6" s="20"/>
      <c r="B6" s="13" t="s">
        <v>18</v>
      </c>
      <c r="C6" s="34">
        <v>28.6</v>
      </c>
      <c r="D6" s="31">
        <v>28.8</v>
      </c>
      <c r="E6" s="34">
        <v>28.7</v>
      </c>
      <c r="F6" s="31">
        <v>29</v>
      </c>
      <c r="G6" s="34">
        <v>28.4</v>
      </c>
      <c r="H6" s="31">
        <v>28.6</v>
      </c>
      <c r="I6" s="20"/>
      <c r="J6" s="10" t="s">
        <v>19</v>
      </c>
      <c r="K6" s="7">
        <v>314076</v>
      </c>
      <c r="L6" s="20"/>
    </row>
    <row r="7" spans="1:12" ht="15.75" customHeight="1" thickBot="1" x14ac:dyDescent="0.3">
      <c r="A7" s="20"/>
      <c r="B7" s="14" t="s">
        <v>20</v>
      </c>
      <c r="C7" s="35">
        <v>1816</v>
      </c>
      <c r="D7" s="32">
        <v>2117</v>
      </c>
      <c r="E7" s="4">
        <v>901</v>
      </c>
      <c r="F7" s="28">
        <v>1062</v>
      </c>
      <c r="G7" s="4">
        <v>915</v>
      </c>
      <c r="H7" s="28">
        <v>1055</v>
      </c>
      <c r="I7" s="20"/>
      <c r="J7" s="11" t="s">
        <v>21</v>
      </c>
      <c r="K7" s="8">
        <v>30</v>
      </c>
      <c r="L7" s="20"/>
    </row>
    <row r="8" spans="1:12" ht="15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6.5" customHeight="1" thickBot="1" x14ac:dyDescent="0.3">
      <c r="A9" s="20"/>
      <c r="B9" s="48" t="s">
        <v>22</v>
      </c>
      <c r="C9" s="50" t="s">
        <v>1</v>
      </c>
      <c r="D9" s="40"/>
      <c r="E9" s="24" t="s">
        <v>2</v>
      </c>
      <c r="F9" s="23" t="s">
        <v>23</v>
      </c>
      <c r="G9" s="24" t="s">
        <v>4</v>
      </c>
      <c r="H9" s="23" t="s">
        <v>24</v>
      </c>
      <c r="I9" s="20"/>
      <c r="J9" s="54" t="s">
        <v>25</v>
      </c>
      <c r="K9" s="40"/>
      <c r="L9" s="20"/>
    </row>
    <row r="10" spans="1:12" ht="16.5" customHeight="1" thickBot="1" x14ac:dyDescent="0.3">
      <c r="A10" s="20"/>
      <c r="B10" s="52"/>
      <c r="C10" s="46" t="s">
        <v>7</v>
      </c>
      <c r="D10" s="47"/>
      <c r="E10" s="46" t="str">
        <f>E3</f>
        <v>Eastbound</v>
      </c>
      <c r="F10" s="47"/>
      <c r="G10" s="46" t="str">
        <f>G3</f>
        <v>Westbound</v>
      </c>
      <c r="H10" s="47"/>
      <c r="I10" s="20"/>
      <c r="J10" s="41"/>
      <c r="K10" s="42"/>
      <c r="L10" s="20"/>
    </row>
    <row r="11" spans="1:12" ht="15.75" customHeight="1" thickBot="1" x14ac:dyDescent="0.3">
      <c r="A11" s="20"/>
      <c r="B11" s="53"/>
      <c r="C11" s="18" t="s">
        <v>12</v>
      </c>
      <c r="D11" s="17" t="s">
        <v>13</v>
      </c>
      <c r="E11" s="17" t="s">
        <v>12</v>
      </c>
      <c r="F11" s="17" t="s">
        <v>13</v>
      </c>
      <c r="G11" s="17" t="s">
        <v>12</v>
      </c>
      <c r="H11" s="19" t="s">
        <v>13</v>
      </c>
      <c r="I11" s="20"/>
      <c r="J11" s="41"/>
      <c r="K11" s="42"/>
      <c r="L11" s="20"/>
    </row>
    <row r="12" spans="1:12" x14ac:dyDescent="0.25">
      <c r="A12" s="20"/>
      <c r="B12" s="12" t="s">
        <v>16</v>
      </c>
      <c r="C12" s="29">
        <v>33</v>
      </c>
      <c r="D12" s="26">
        <v>34</v>
      </c>
      <c r="E12" s="29">
        <v>33</v>
      </c>
      <c r="F12" s="26">
        <v>34</v>
      </c>
      <c r="G12" s="29">
        <v>33</v>
      </c>
      <c r="H12" s="26">
        <v>33</v>
      </c>
      <c r="I12" s="20"/>
      <c r="J12" s="41"/>
      <c r="K12" s="42"/>
      <c r="L12" s="20"/>
    </row>
    <row r="13" spans="1:12" x14ac:dyDescent="0.25">
      <c r="A13" s="20"/>
      <c r="B13" s="13" t="s">
        <v>18</v>
      </c>
      <c r="C13" s="3">
        <v>27.9</v>
      </c>
      <c r="D13" s="27">
        <v>28.2</v>
      </c>
      <c r="E13" s="3">
        <v>28.2</v>
      </c>
      <c r="F13" s="27">
        <v>28.4</v>
      </c>
      <c r="G13" s="3">
        <v>27.7</v>
      </c>
      <c r="H13" s="27">
        <v>28</v>
      </c>
      <c r="I13" s="20"/>
      <c r="J13" s="41"/>
      <c r="K13" s="42"/>
      <c r="L13" s="20"/>
    </row>
    <row r="14" spans="1:12" ht="15.75" customHeight="1" thickBot="1" x14ac:dyDescent="0.3">
      <c r="A14" s="20"/>
      <c r="B14" s="14" t="s">
        <v>20</v>
      </c>
      <c r="C14" s="4">
        <v>1790</v>
      </c>
      <c r="D14" s="28">
        <v>2162</v>
      </c>
      <c r="E14" s="4">
        <v>902</v>
      </c>
      <c r="F14" s="28">
        <v>1101</v>
      </c>
      <c r="G14" s="4">
        <v>888</v>
      </c>
      <c r="H14" s="28">
        <v>1061</v>
      </c>
      <c r="I14" s="20"/>
      <c r="J14" s="41"/>
      <c r="K14" s="42"/>
      <c r="L14" s="20"/>
    </row>
    <row r="15" spans="1:12" ht="15.75" customHeight="1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41"/>
      <c r="K15" s="42"/>
      <c r="L15" s="20"/>
    </row>
    <row r="16" spans="1:12" ht="15.75" customHeight="1" x14ac:dyDescent="0.25">
      <c r="A16" s="20"/>
      <c r="B16" s="48" t="s">
        <v>26</v>
      </c>
      <c r="C16" s="50" t="s">
        <v>7</v>
      </c>
      <c r="D16" s="40"/>
      <c r="E16" s="50" t="str">
        <f>E3</f>
        <v>Eastbound</v>
      </c>
      <c r="F16" s="40"/>
      <c r="G16" s="50" t="str">
        <f>G3</f>
        <v>Westbound</v>
      </c>
      <c r="H16" s="40"/>
      <c r="I16" s="20"/>
      <c r="J16" s="41"/>
      <c r="K16" s="42"/>
      <c r="L16" s="20"/>
    </row>
    <row r="17" spans="1:12" ht="15.75" customHeight="1" thickBot="1" x14ac:dyDescent="0.3">
      <c r="A17" s="20"/>
      <c r="B17" s="52"/>
      <c r="C17" s="41"/>
      <c r="D17" s="42"/>
      <c r="E17" s="41"/>
      <c r="F17" s="42"/>
      <c r="G17" s="41"/>
      <c r="H17" s="42"/>
      <c r="I17" s="20"/>
      <c r="J17" s="41"/>
      <c r="K17" s="42"/>
      <c r="L17" s="20"/>
    </row>
    <row r="18" spans="1:12" ht="15.75" customHeight="1" thickBot="1" x14ac:dyDescent="0.3">
      <c r="A18" s="20"/>
      <c r="B18" s="53"/>
      <c r="C18" s="17" t="s">
        <v>12</v>
      </c>
      <c r="D18" s="17" t="s">
        <v>13</v>
      </c>
      <c r="E18" s="19" t="s">
        <v>12</v>
      </c>
      <c r="F18" s="18" t="s">
        <v>13</v>
      </c>
      <c r="G18" s="17" t="s">
        <v>12</v>
      </c>
      <c r="H18" s="17" t="s">
        <v>13</v>
      </c>
      <c r="I18" s="20"/>
      <c r="J18" s="41"/>
      <c r="K18" s="42"/>
      <c r="L18" s="20"/>
    </row>
    <row r="19" spans="1:12" x14ac:dyDescent="0.25">
      <c r="A19" s="20"/>
      <c r="B19" s="12" t="s">
        <v>16</v>
      </c>
      <c r="C19" s="29">
        <f t="shared" ref="C19:H21" si="0">C12-C5</f>
        <v>-1</v>
      </c>
      <c r="D19" s="16">
        <f t="shared" si="0"/>
        <v>0</v>
      </c>
      <c r="E19" s="29">
        <f t="shared" si="0"/>
        <v>-1</v>
      </c>
      <c r="F19" s="15">
        <f t="shared" si="0"/>
        <v>0</v>
      </c>
      <c r="G19" s="29">
        <f t="shared" si="0"/>
        <v>-1</v>
      </c>
      <c r="H19" s="16">
        <f t="shared" si="0"/>
        <v>-1</v>
      </c>
      <c r="I19" s="20"/>
      <c r="J19" s="41"/>
      <c r="K19" s="42"/>
      <c r="L19" s="20"/>
    </row>
    <row r="20" spans="1:12" x14ac:dyDescent="0.25">
      <c r="A20" s="20"/>
      <c r="B20" s="13" t="s">
        <v>18</v>
      </c>
      <c r="C20" s="3">
        <f t="shared" si="0"/>
        <v>-0.70000000000000284</v>
      </c>
      <c r="D20" s="3">
        <f t="shared" si="0"/>
        <v>-0.60000000000000142</v>
      </c>
      <c r="E20" s="3">
        <f t="shared" si="0"/>
        <v>-0.5</v>
      </c>
      <c r="F20" s="2">
        <f t="shared" si="0"/>
        <v>-0.60000000000000142</v>
      </c>
      <c r="G20" s="3">
        <f t="shared" si="0"/>
        <v>-0.69999999999999929</v>
      </c>
      <c r="H20" s="3">
        <f t="shared" si="0"/>
        <v>-0.60000000000000142</v>
      </c>
      <c r="I20" s="20"/>
      <c r="J20" s="41"/>
      <c r="K20" s="42"/>
      <c r="L20" s="20"/>
    </row>
    <row r="21" spans="1:12" ht="15.75" customHeight="1" thickBot="1" x14ac:dyDescent="0.3">
      <c r="A21" s="20"/>
      <c r="B21" s="14" t="s">
        <v>20</v>
      </c>
      <c r="C21" s="4">
        <f t="shared" si="0"/>
        <v>-26</v>
      </c>
      <c r="D21" s="4">
        <f t="shared" si="0"/>
        <v>45</v>
      </c>
      <c r="E21" s="4">
        <f t="shared" si="0"/>
        <v>1</v>
      </c>
      <c r="F21" s="1">
        <f t="shared" si="0"/>
        <v>39</v>
      </c>
      <c r="G21" s="4">
        <f t="shared" si="0"/>
        <v>-27</v>
      </c>
      <c r="H21" s="4">
        <f t="shared" si="0"/>
        <v>6</v>
      </c>
      <c r="I21" s="20"/>
      <c r="J21" s="41"/>
      <c r="K21" s="42"/>
      <c r="L21" s="20"/>
    </row>
    <row r="22" spans="1:12" ht="15.75" customHeight="1" thickBo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41"/>
      <c r="K22" s="42"/>
      <c r="L22" s="20"/>
    </row>
    <row r="23" spans="1:12" x14ac:dyDescent="0.25">
      <c r="A23" s="20"/>
      <c r="B23" s="38" t="s">
        <v>27</v>
      </c>
      <c r="C23" s="39"/>
      <c r="D23" s="39"/>
      <c r="E23" s="39"/>
      <c r="F23" s="39"/>
      <c r="G23" s="39"/>
      <c r="H23" s="40"/>
      <c r="I23" s="20"/>
      <c r="J23" s="41"/>
      <c r="K23" s="42"/>
      <c r="L23" s="20"/>
    </row>
    <row r="24" spans="1:12" x14ac:dyDescent="0.25">
      <c r="A24" s="20"/>
      <c r="B24" s="41"/>
      <c r="C24" s="37"/>
      <c r="D24" s="37"/>
      <c r="E24" s="37"/>
      <c r="F24" s="37"/>
      <c r="G24" s="37"/>
      <c r="H24" s="42"/>
      <c r="I24" s="20"/>
      <c r="J24" s="41"/>
      <c r="K24" s="42"/>
      <c r="L24" s="20"/>
    </row>
    <row r="25" spans="1:12" x14ac:dyDescent="0.25">
      <c r="A25" s="20"/>
      <c r="B25" s="41"/>
      <c r="C25" s="37"/>
      <c r="D25" s="37"/>
      <c r="E25" s="37"/>
      <c r="F25" s="37"/>
      <c r="G25" s="37"/>
      <c r="H25" s="42"/>
      <c r="I25" s="20"/>
      <c r="J25" s="41"/>
      <c r="K25" s="42"/>
      <c r="L25" s="20"/>
    </row>
    <row r="26" spans="1:12" ht="15.75" customHeight="1" x14ac:dyDescent="0.25">
      <c r="A26" s="20"/>
      <c r="B26" s="41"/>
      <c r="C26" s="37"/>
      <c r="D26" s="37"/>
      <c r="E26" s="37"/>
      <c r="F26" s="37"/>
      <c r="G26" s="37"/>
      <c r="H26" s="42"/>
      <c r="I26" s="20"/>
      <c r="J26" s="41"/>
      <c r="K26" s="42"/>
      <c r="L26" s="20"/>
    </row>
    <row r="27" spans="1:12" x14ac:dyDescent="0.25">
      <c r="A27" s="20"/>
      <c r="B27" s="41"/>
      <c r="C27" s="37"/>
      <c r="D27" s="37"/>
      <c r="E27" s="37"/>
      <c r="F27" s="37"/>
      <c r="G27" s="37"/>
      <c r="H27" s="42"/>
      <c r="I27" s="20"/>
      <c r="J27" s="41"/>
      <c r="K27" s="42"/>
      <c r="L27" s="20"/>
    </row>
    <row r="28" spans="1:12" x14ac:dyDescent="0.25">
      <c r="A28" s="20"/>
      <c r="B28" s="41"/>
      <c r="C28" s="37"/>
      <c r="D28" s="37"/>
      <c r="E28" s="37"/>
      <c r="F28" s="37"/>
      <c r="G28" s="37"/>
      <c r="H28" s="42"/>
      <c r="I28" s="20"/>
      <c r="J28" s="41"/>
      <c r="K28" s="42"/>
      <c r="L28" s="20"/>
    </row>
    <row r="29" spans="1:12" x14ac:dyDescent="0.25">
      <c r="A29" s="20"/>
      <c r="B29" s="41"/>
      <c r="C29" s="37"/>
      <c r="D29" s="37"/>
      <c r="E29" s="37"/>
      <c r="F29" s="37"/>
      <c r="G29" s="37"/>
      <c r="H29" s="42"/>
      <c r="I29" s="20"/>
      <c r="J29" s="41"/>
      <c r="K29" s="42"/>
      <c r="L29" s="20"/>
    </row>
    <row r="30" spans="1:12" ht="15.75" customHeight="1" thickBot="1" x14ac:dyDescent="0.3">
      <c r="A30" s="20"/>
      <c r="B30" s="43"/>
      <c r="C30" s="44"/>
      <c r="D30" s="44"/>
      <c r="E30" s="44"/>
      <c r="F30" s="44"/>
      <c r="G30" s="44"/>
      <c r="H30" s="45"/>
      <c r="I30" s="20"/>
      <c r="J30" s="43"/>
      <c r="K30" s="45"/>
      <c r="L30" s="20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5">
      <c r="A32" s="20"/>
      <c r="B32" s="20"/>
      <c r="C32" s="20"/>
      <c r="D32" s="36" t="s">
        <v>28</v>
      </c>
      <c r="E32" s="37"/>
      <c r="F32" s="37"/>
      <c r="G32" s="37"/>
      <c r="H32" s="37"/>
      <c r="I32" s="37"/>
      <c r="J32" s="37"/>
      <c r="K32" s="20"/>
      <c r="L32" s="20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18">
    <mergeCell ref="G3:H3"/>
    <mergeCell ref="J9:K30"/>
    <mergeCell ref="D32:J32"/>
    <mergeCell ref="B23:H30"/>
    <mergeCell ref="C10:D10"/>
    <mergeCell ref="C2:D2"/>
    <mergeCell ref="E10:F10"/>
    <mergeCell ref="C16:D17"/>
    <mergeCell ref="J2:K2"/>
    <mergeCell ref="G10:H10"/>
    <mergeCell ref="E16:F17"/>
    <mergeCell ref="G16:H17"/>
    <mergeCell ref="B16:B18"/>
    <mergeCell ref="C9:D9"/>
    <mergeCell ref="B9:B11"/>
    <mergeCell ref="E3:F3"/>
    <mergeCell ref="B2:B4"/>
    <mergeCell ref="C3:D3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showGridLines="0" workbookViewId="0"/>
  </sheetViews>
  <sheetFormatPr defaultRowHeight="15" x14ac:dyDescent="0.25"/>
  <cols>
    <col min="1" max="1" width="5.7109375" customWidth="1"/>
    <col min="2" max="2" width="51.28515625" bestFit="1" customWidth="1"/>
    <col min="3" max="4" width="19.5703125" bestFit="1" customWidth="1"/>
    <col min="5" max="5" width="20.42578125" bestFit="1" customWidth="1"/>
    <col min="6" max="8" width="19.5703125" bestFit="1" customWidth="1"/>
    <col min="9" max="9" width="3.28515625" customWidth="1"/>
    <col min="10" max="10" width="17.5703125" bestFit="1" customWidth="1"/>
    <col min="11" max="11" width="65.5703125" customWidth="1"/>
    <col min="12" max="12" width="5.7109375" customWidth="1"/>
    <col min="13" max="13" width="9.140625" customWidth="1"/>
  </cols>
  <sheetData>
    <row r="1" spans="1:12" ht="15.75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customHeight="1" thickBot="1" x14ac:dyDescent="0.3">
      <c r="A2" s="20"/>
      <c r="B2" s="48" t="s">
        <v>0</v>
      </c>
      <c r="C2" s="48" t="s">
        <v>1</v>
      </c>
      <c r="D2" s="49"/>
      <c r="E2" s="24" t="s">
        <v>2</v>
      </c>
      <c r="F2" s="25" t="s">
        <v>3</v>
      </c>
      <c r="G2" s="24" t="s">
        <v>4</v>
      </c>
      <c r="H2" s="25" t="s">
        <v>5</v>
      </c>
      <c r="I2" s="20"/>
      <c r="J2" s="51" t="s">
        <v>6</v>
      </c>
      <c r="K2" s="49"/>
      <c r="L2" s="20"/>
    </row>
    <row r="3" spans="1:12" ht="15" customHeight="1" thickBot="1" x14ac:dyDescent="0.3">
      <c r="A3" s="20"/>
      <c r="B3" s="52"/>
      <c r="C3" s="46" t="s">
        <v>7</v>
      </c>
      <c r="D3" s="47"/>
      <c r="E3" s="46" t="s">
        <v>29</v>
      </c>
      <c r="F3" s="47"/>
      <c r="G3" s="46" t="s">
        <v>30</v>
      </c>
      <c r="H3" s="47"/>
      <c r="I3" s="20"/>
      <c r="J3" s="9" t="s">
        <v>10</v>
      </c>
      <c r="K3" s="5" t="s">
        <v>31</v>
      </c>
      <c r="L3" s="20"/>
    </row>
    <row r="4" spans="1:12" ht="15" customHeight="1" thickBot="1" x14ac:dyDescent="0.3">
      <c r="A4" s="20"/>
      <c r="B4" s="53"/>
      <c r="C4" s="21" t="s">
        <v>12</v>
      </c>
      <c r="D4" s="22" t="s">
        <v>13</v>
      </c>
      <c r="E4" s="21" t="s">
        <v>12</v>
      </c>
      <c r="F4" s="22" t="s">
        <v>13</v>
      </c>
      <c r="G4" s="21" t="s">
        <v>12</v>
      </c>
      <c r="H4" s="22" t="s">
        <v>13</v>
      </c>
      <c r="I4" s="20"/>
      <c r="J4" s="10" t="s">
        <v>14</v>
      </c>
      <c r="K4" s="6" t="s">
        <v>32</v>
      </c>
      <c r="L4" s="20"/>
    </row>
    <row r="5" spans="1:12" x14ac:dyDescent="0.25">
      <c r="A5" s="20"/>
      <c r="B5" s="12" t="s">
        <v>16</v>
      </c>
      <c r="C5" s="33">
        <v>40</v>
      </c>
      <c r="D5" s="30">
        <v>41</v>
      </c>
      <c r="E5" s="33">
        <v>40</v>
      </c>
      <c r="F5" s="30">
        <v>41</v>
      </c>
      <c r="G5" s="33">
        <v>40</v>
      </c>
      <c r="H5" s="30">
        <v>41</v>
      </c>
      <c r="I5" s="20"/>
      <c r="J5" s="10" t="s">
        <v>17</v>
      </c>
      <c r="K5" s="7">
        <v>431132</v>
      </c>
      <c r="L5" s="20"/>
    </row>
    <row r="6" spans="1:12" x14ac:dyDescent="0.25">
      <c r="A6" s="20"/>
      <c r="B6" s="13" t="s">
        <v>18</v>
      </c>
      <c r="C6" s="34">
        <v>33.700000000000003</v>
      </c>
      <c r="D6" s="31">
        <v>34.1</v>
      </c>
      <c r="E6" s="34">
        <v>33.9</v>
      </c>
      <c r="F6" s="31">
        <v>34.1</v>
      </c>
      <c r="G6" s="34">
        <v>33.5</v>
      </c>
      <c r="H6" s="31">
        <v>34.1</v>
      </c>
      <c r="I6" s="20"/>
      <c r="J6" s="10" t="s">
        <v>19</v>
      </c>
      <c r="K6" s="7">
        <v>314177</v>
      </c>
      <c r="L6" s="20"/>
    </row>
    <row r="7" spans="1:12" ht="15.75" customHeight="1" thickBot="1" x14ac:dyDescent="0.3">
      <c r="A7" s="20"/>
      <c r="B7" s="14" t="s">
        <v>20</v>
      </c>
      <c r="C7" s="35">
        <v>2305</v>
      </c>
      <c r="D7" s="32">
        <v>2753</v>
      </c>
      <c r="E7" s="4">
        <v>1158</v>
      </c>
      <c r="F7" s="28">
        <v>1356</v>
      </c>
      <c r="G7" s="4">
        <v>1147</v>
      </c>
      <c r="H7" s="28">
        <v>1397</v>
      </c>
      <c r="I7" s="20"/>
      <c r="J7" s="11" t="s">
        <v>21</v>
      </c>
      <c r="K7" s="8">
        <v>30</v>
      </c>
      <c r="L7" s="20"/>
    </row>
    <row r="8" spans="1:12" ht="15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6.5" customHeight="1" thickBot="1" x14ac:dyDescent="0.3">
      <c r="A9" s="20"/>
      <c r="B9" s="48" t="s">
        <v>22</v>
      </c>
      <c r="C9" s="50" t="s">
        <v>1</v>
      </c>
      <c r="D9" s="40"/>
      <c r="E9" s="24" t="s">
        <v>2</v>
      </c>
      <c r="F9" s="23" t="s">
        <v>23</v>
      </c>
      <c r="G9" s="24" t="s">
        <v>4</v>
      </c>
      <c r="H9" s="23" t="s">
        <v>24</v>
      </c>
      <c r="I9" s="20"/>
      <c r="J9" s="54" t="s">
        <v>25</v>
      </c>
      <c r="K9" s="40"/>
      <c r="L9" s="20"/>
    </row>
    <row r="10" spans="1:12" ht="16.5" customHeight="1" thickBot="1" x14ac:dyDescent="0.3">
      <c r="A10" s="20"/>
      <c r="B10" s="52"/>
      <c r="C10" s="46" t="s">
        <v>7</v>
      </c>
      <c r="D10" s="47"/>
      <c r="E10" s="46" t="str">
        <f>E3</f>
        <v>Southbound</v>
      </c>
      <c r="F10" s="47"/>
      <c r="G10" s="46" t="str">
        <f>G3</f>
        <v>Northbound</v>
      </c>
      <c r="H10" s="47"/>
      <c r="I10" s="20"/>
      <c r="J10" s="41"/>
      <c r="K10" s="42"/>
      <c r="L10" s="20"/>
    </row>
    <row r="11" spans="1:12" ht="15.75" customHeight="1" thickBot="1" x14ac:dyDescent="0.3">
      <c r="A11" s="20"/>
      <c r="B11" s="53"/>
      <c r="C11" s="18" t="s">
        <v>12</v>
      </c>
      <c r="D11" s="17" t="s">
        <v>13</v>
      </c>
      <c r="E11" s="17" t="s">
        <v>12</v>
      </c>
      <c r="F11" s="17" t="s">
        <v>13</v>
      </c>
      <c r="G11" s="17" t="s">
        <v>12</v>
      </c>
      <c r="H11" s="19" t="s">
        <v>13</v>
      </c>
      <c r="I11" s="20"/>
      <c r="J11" s="41"/>
      <c r="K11" s="42"/>
      <c r="L11" s="20"/>
    </row>
    <row r="12" spans="1:12" x14ac:dyDescent="0.25">
      <c r="A12" s="20"/>
      <c r="B12" s="12" t="s">
        <v>16</v>
      </c>
      <c r="C12" s="29">
        <v>38</v>
      </c>
      <c r="D12" s="26">
        <v>39</v>
      </c>
      <c r="E12" s="29">
        <v>38</v>
      </c>
      <c r="F12" s="26">
        <v>38</v>
      </c>
      <c r="G12" s="29">
        <v>39</v>
      </c>
      <c r="H12" s="26">
        <v>39</v>
      </c>
      <c r="I12" s="20"/>
      <c r="J12" s="41"/>
      <c r="K12" s="42"/>
      <c r="L12" s="20"/>
    </row>
    <row r="13" spans="1:12" x14ac:dyDescent="0.25">
      <c r="A13" s="20"/>
      <c r="B13" s="13" t="s">
        <v>18</v>
      </c>
      <c r="C13" s="3">
        <v>32.299999999999997</v>
      </c>
      <c r="D13" s="27">
        <v>32.6</v>
      </c>
      <c r="E13" s="3">
        <v>32.4</v>
      </c>
      <c r="F13" s="27">
        <v>32.5</v>
      </c>
      <c r="G13" s="3">
        <v>32.200000000000003</v>
      </c>
      <c r="H13" s="27">
        <v>32.799999999999997</v>
      </c>
      <c r="I13" s="20"/>
      <c r="J13" s="41"/>
      <c r="K13" s="42"/>
      <c r="L13" s="20"/>
    </row>
    <row r="14" spans="1:12" ht="15.75" customHeight="1" thickBot="1" x14ac:dyDescent="0.3">
      <c r="A14" s="20"/>
      <c r="B14" s="14" t="s">
        <v>20</v>
      </c>
      <c r="C14" s="4">
        <v>2281</v>
      </c>
      <c r="D14" s="28">
        <v>2775</v>
      </c>
      <c r="E14" s="4">
        <v>1179</v>
      </c>
      <c r="F14" s="28">
        <v>1403</v>
      </c>
      <c r="G14" s="4">
        <v>1102</v>
      </c>
      <c r="H14" s="28">
        <v>1372</v>
      </c>
      <c r="I14" s="20"/>
      <c r="J14" s="41"/>
      <c r="K14" s="42"/>
      <c r="L14" s="20"/>
    </row>
    <row r="15" spans="1:12" ht="15.75" customHeight="1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41"/>
      <c r="K15" s="42"/>
      <c r="L15" s="20"/>
    </row>
    <row r="16" spans="1:12" ht="15.75" customHeight="1" x14ac:dyDescent="0.25">
      <c r="A16" s="20"/>
      <c r="B16" s="48" t="s">
        <v>26</v>
      </c>
      <c r="C16" s="50" t="s">
        <v>7</v>
      </c>
      <c r="D16" s="40"/>
      <c r="E16" s="50" t="str">
        <f>E3</f>
        <v>Southbound</v>
      </c>
      <c r="F16" s="40"/>
      <c r="G16" s="50" t="str">
        <f>G3</f>
        <v>Northbound</v>
      </c>
      <c r="H16" s="40"/>
      <c r="I16" s="20"/>
      <c r="J16" s="41"/>
      <c r="K16" s="42"/>
      <c r="L16" s="20"/>
    </row>
    <row r="17" spans="1:12" ht="15.75" customHeight="1" thickBot="1" x14ac:dyDescent="0.3">
      <c r="A17" s="20"/>
      <c r="B17" s="52"/>
      <c r="C17" s="41"/>
      <c r="D17" s="42"/>
      <c r="E17" s="41"/>
      <c r="F17" s="42"/>
      <c r="G17" s="41"/>
      <c r="H17" s="42"/>
      <c r="I17" s="20"/>
      <c r="J17" s="41"/>
      <c r="K17" s="42"/>
      <c r="L17" s="20"/>
    </row>
    <row r="18" spans="1:12" ht="15.75" customHeight="1" thickBot="1" x14ac:dyDescent="0.3">
      <c r="A18" s="20"/>
      <c r="B18" s="53"/>
      <c r="C18" s="17" t="s">
        <v>12</v>
      </c>
      <c r="D18" s="17" t="s">
        <v>13</v>
      </c>
      <c r="E18" s="19" t="s">
        <v>12</v>
      </c>
      <c r="F18" s="18" t="s">
        <v>13</v>
      </c>
      <c r="G18" s="17" t="s">
        <v>12</v>
      </c>
      <c r="H18" s="17" t="s">
        <v>13</v>
      </c>
      <c r="I18" s="20"/>
      <c r="J18" s="41"/>
      <c r="K18" s="42"/>
      <c r="L18" s="20"/>
    </row>
    <row r="19" spans="1:12" x14ac:dyDescent="0.25">
      <c r="A19" s="20"/>
      <c r="B19" s="12" t="s">
        <v>16</v>
      </c>
      <c r="C19" s="29">
        <f t="shared" ref="C19:H21" si="0">C12-C5</f>
        <v>-2</v>
      </c>
      <c r="D19" s="16">
        <f t="shared" si="0"/>
        <v>-2</v>
      </c>
      <c r="E19" s="29">
        <f t="shared" si="0"/>
        <v>-2</v>
      </c>
      <c r="F19" s="15">
        <f t="shared" si="0"/>
        <v>-3</v>
      </c>
      <c r="G19" s="29">
        <f t="shared" si="0"/>
        <v>-1</v>
      </c>
      <c r="H19" s="16">
        <f t="shared" si="0"/>
        <v>-2</v>
      </c>
      <c r="I19" s="20"/>
      <c r="J19" s="41"/>
      <c r="K19" s="42"/>
      <c r="L19" s="20"/>
    </row>
    <row r="20" spans="1:12" x14ac:dyDescent="0.25">
      <c r="A20" s="20"/>
      <c r="B20" s="13" t="s">
        <v>18</v>
      </c>
      <c r="C20" s="3">
        <f t="shared" si="0"/>
        <v>-1.4000000000000057</v>
      </c>
      <c r="D20" s="3">
        <f t="shared" si="0"/>
        <v>-1.5</v>
      </c>
      <c r="E20" s="3">
        <f t="shared" si="0"/>
        <v>-1.5</v>
      </c>
      <c r="F20" s="2">
        <f t="shared" si="0"/>
        <v>-1.6000000000000014</v>
      </c>
      <c r="G20" s="3">
        <f t="shared" si="0"/>
        <v>-1.2999999999999972</v>
      </c>
      <c r="H20" s="3">
        <f t="shared" si="0"/>
        <v>-1.3000000000000043</v>
      </c>
      <c r="I20" s="20"/>
      <c r="J20" s="41"/>
      <c r="K20" s="42"/>
      <c r="L20" s="20"/>
    </row>
    <row r="21" spans="1:12" ht="15.75" customHeight="1" thickBot="1" x14ac:dyDescent="0.3">
      <c r="A21" s="20"/>
      <c r="B21" s="14" t="s">
        <v>20</v>
      </c>
      <c r="C21" s="4">
        <f t="shared" si="0"/>
        <v>-24</v>
      </c>
      <c r="D21" s="4">
        <f t="shared" si="0"/>
        <v>22</v>
      </c>
      <c r="E21" s="4">
        <f t="shared" si="0"/>
        <v>21</v>
      </c>
      <c r="F21" s="1">
        <f t="shared" si="0"/>
        <v>47</v>
      </c>
      <c r="G21" s="4">
        <f t="shared" si="0"/>
        <v>-45</v>
      </c>
      <c r="H21" s="4">
        <f t="shared" si="0"/>
        <v>-25</v>
      </c>
      <c r="I21" s="20"/>
      <c r="J21" s="41"/>
      <c r="K21" s="42"/>
      <c r="L21" s="20"/>
    </row>
    <row r="22" spans="1:12" ht="15.75" customHeight="1" thickBo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41"/>
      <c r="K22" s="42"/>
      <c r="L22" s="20"/>
    </row>
    <row r="23" spans="1:12" x14ac:dyDescent="0.25">
      <c r="A23" s="20"/>
      <c r="B23" s="38" t="s">
        <v>27</v>
      </c>
      <c r="C23" s="39"/>
      <c r="D23" s="39"/>
      <c r="E23" s="39"/>
      <c r="F23" s="39"/>
      <c r="G23" s="39"/>
      <c r="H23" s="40"/>
      <c r="I23" s="20"/>
      <c r="J23" s="41"/>
      <c r="K23" s="42"/>
      <c r="L23" s="20"/>
    </row>
    <row r="24" spans="1:12" x14ac:dyDescent="0.25">
      <c r="A24" s="20"/>
      <c r="B24" s="41"/>
      <c r="C24" s="37"/>
      <c r="D24" s="37"/>
      <c r="E24" s="37"/>
      <c r="F24" s="37"/>
      <c r="G24" s="37"/>
      <c r="H24" s="42"/>
      <c r="I24" s="20"/>
      <c r="J24" s="41"/>
      <c r="K24" s="42"/>
      <c r="L24" s="20"/>
    </row>
    <row r="25" spans="1:12" x14ac:dyDescent="0.25">
      <c r="A25" s="20"/>
      <c r="B25" s="41"/>
      <c r="C25" s="37"/>
      <c r="D25" s="37"/>
      <c r="E25" s="37"/>
      <c r="F25" s="37"/>
      <c r="G25" s="37"/>
      <c r="H25" s="42"/>
      <c r="I25" s="20"/>
      <c r="J25" s="41"/>
      <c r="K25" s="42"/>
      <c r="L25" s="20"/>
    </row>
    <row r="26" spans="1:12" ht="15.75" customHeight="1" x14ac:dyDescent="0.25">
      <c r="A26" s="20"/>
      <c r="B26" s="41"/>
      <c r="C26" s="37"/>
      <c r="D26" s="37"/>
      <c r="E26" s="37"/>
      <c r="F26" s="37"/>
      <c r="G26" s="37"/>
      <c r="H26" s="42"/>
      <c r="I26" s="20"/>
      <c r="J26" s="41"/>
      <c r="K26" s="42"/>
      <c r="L26" s="20"/>
    </row>
    <row r="27" spans="1:12" x14ac:dyDescent="0.25">
      <c r="A27" s="20"/>
      <c r="B27" s="41"/>
      <c r="C27" s="37"/>
      <c r="D27" s="37"/>
      <c r="E27" s="37"/>
      <c r="F27" s="37"/>
      <c r="G27" s="37"/>
      <c r="H27" s="42"/>
      <c r="I27" s="20"/>
      <c r="J27" s="41"/>
      <c r="K27" s="42"/>
      <c r="L27" s="20"/>
    </row>
    <row r="28" spans="1:12" x14ac:dyDescent="0.25">
      <c r="A28" s="20"/>
      <c r="B28" s="41"/>
      <c r="C28" s="37"/>
      <c r="D28" s="37"/>
      <c r="E28" s="37"/>
      <c r="F28" s="37"/>
      <c r="G28" s="37"/>
      <c r="H28" s="42"/>
      <c r="I28" s="20"/>
      <c r="J28" s="41"/>
      <c r="K28" s="42"/>
      <c r="L28" s="20"/>
    </row>
    <row r="29" spans="1:12" x14ac:dyDescent="0.25">
      <c r="A29" s="20"/>
      <c r="B29" s="41"/>
      <c r="C29" s="37"/>
      <c r="D29" s="37"/>
      <c r="E29" s="37"/>
      <c r="F29" s="37"/>
      <c r="G29" s="37"/>
      <c r="H29" s="42"/>
      <c r="I29" s="20"/>
      <c r="J29" s="41"/>
      <c r="K29" s="42"/>
      <c r="L29" s="20"/>
    </row>
    <row r="30" spans="1:12" ht="15.75" customHeight="1" thickBot="1" x14ac:dyDescent="0.3">
      <c r="A30" s="20"/>
      <c r="B30" s="43"/>
      <c r="C30" s="44"/>
      <c r="D30" s="44"/>
      <c r="E30" s="44"/>
      <c r="F30" s="44"/>
      <c r="G30" s="44"/>
      <c r="H30" s="45"/>
      <c r="I30" s="20"/>
      <c r="J30" s="43"/>
      <c r="K30" s="45"/>
      <c r="L30" s="20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5">
      <c r="A32" s="20"/>
      <c r="B32" s="20"/>
      <c r="C32" s="20"/>
      <c r="D32" s="36" t="s">
        <v>28</v>
      </c>
      <c r="E32" s="37"/>
      <c r="F32" s="37"/>
      <c r="G32" s="37"/>
      <c r="H32" s="37"/>
      <c r="I32" s="37"/>
      <c r="J32" s="37"/>
      <c r="K32" s="20"/>
      <c r="L32" s="20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18">
    <mergeCell ref="G3:H3"/>
    <mergeCell ref="J9:K30"/>
    <mergeCell ref="D32:J32"/>
    <mergeCell ref="B23:H30"/>
    <mergeCell ref="C10:D10"/>
    <mergeCell ref="C2:D2"/>
    <mergeCell ref="E10:F10"/>
    <mergeCell ref="C16:D17"/>
    <mergeCell ref="J2:K2"/>
    <mergeCell ref="G10:H10"/>
    <mergeCell ref="E16:F17"/>
    <mergeCell ref="G16:H17"/>
    <mergeCell ref="B16:B18"/>
    <mergeCell ref="C9:D9"/>
    <mergeCell ref="B9:B11"/>
    <mergeCell ref="E3:F3"/>
    <mergeCell ref="B2:B4"/>
    <mergeCell ref="C3:D3"/>
  </mergeCell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showGridLines="0" workbookViewId="0"/>
  </sheetViews>
  <sheetFormatPr defaultRowHeight="15" x14ac:dyDescent="0.25"/>
  <cols>
    <col min="1" max="1" width="5.7109375" customWidth="1"/>
    <col min="2" max="2" width="51.28515625" bestFit="1" customWidth="1"/>
    <col min="3" max="4" width="19.5703125" bestFit="1" customWidth="1"/>
    <col min="5" max="5" width="20.42578125" bestFit="1" customWidth="1"/>
    <col min="6" max="8" width="19.5703125" bestFit="1" customWidth="1"/>
    <col min="9" max="9" width="3.28515625" customWidth="1"/>
    <col min="10" max="10" width="17.5703125" bestFit="1" customWidth="1"/>
    <col min="11" max="11" width="65.5703125" customWidth="1"/>
    <col min="12" max="12" width="5.7109375" customWidth="1"/>
    <col min="13" max="13" width="9.140625" customWidth="1"/>
  </cols>
  <sheetData>
    <row r="1" spans="1:12" ht="15.75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customHeight="1" thickBot="1" x14ac:dyDescent="0.3">
      <c r="A2" s="20"/>
      <c r="B2" s="48" t="s">
        <v>0</v>
      </c>
      <c r="C2" s="48" t="s">
        <v>1</v>
      </c>
      <c r="D2" s="49"/>
      <c r="E2" s="24" t="s">
        <v>2</v>
      </c>
      <c r="F2" s="25" t="s">
        <v>3</v>
      </c>
      <c r="G2" s="24" t="s">
        <v>4</v>
      </c>
      <c r="H2" s="25" t="s">
        <v>5</v>
      </c>
      <c r="I2" s="20"/>
      <c r="J2" s="51" t="s">
        <v>6</v>
      </c>
      <c r="K2" s="49"/>
      <c r="L2" s="20"/>
    </row>
    <row r="3" spans="1:12" ht="15" customHeight="1" thickBot="1" x14ac:dyDescent="0.3">
      <c r="A3" s="20"/>
      <c r="B3" s="52"/>
      <c r="C3" s="46" t="s">
        <v>7</v>
      </c>
      <c r="D3" s="47"/>
      <c r="E3" s="46" t="s">
        <v>30</v>
      </c>
      <c r="F3" s="47"/>
      <c r="G3" s="46" t="s">
        <v>29</v>
      </c>
      <c r="H3" s="47"/>
      <c r="I3" s="20"/>
      <c r="J3" s="9" t="s">
        <v>10</v>
      </c>
      <c r="K3" s="5" t="s">
        <v>33</v>
      </c>
      <c r="L3" s="20"/>
    </row>
    <row r="4" spans="1:12" ht="15" customHeight="1" thickBot="1" x14ac:dyDescent="0.3">
      <c r="A4" s="20"/>
      <c r="B4" s="53"/>
      <c r="C4" s="21" t="s">
        <v>12</v>
      </c>
      <c r="D4" s="22" t="s">
        <v>13</v>
      </c>
      <c r="E4" s="21" t="s">
        <v>12</v>
      </c>
      <c r="F4" s="22" t="s">
        <v>13</v>
      </c>
      <c r="G4" s="21" t="s">
        <v>12</v>
      </c>
      <c r="H4" s="22" t="s">
        <v>13</v>
      </c>
      <c r="I4" s="20"/>
      <c r="J4" s="10" t="s">
        <v>14</v>
      </c>
      <c r="K4" s="6" t="s">
        <v>34</v>
      </c>
      <c r="L4" s="20"/>
    </row>
    <row r="5" spans="1:12" x14ac:dyDescent="0.25">
      <c r="A5" s="20"/>
      <c r="B5" s="12" t="s">
        <v>16</v>
      </c>
      <c r="C5" s="33">
        <v>32</v>
      </c>
      <c r="D5" s="30">
        <v>32</v>
      </c>
      <c r="E5" s="33">
        <v>31</v>
      </c>
      <c r="F5" s="30">
        <v>32</v>
      </c>
      <c r="G5" s="33">
        <v>33</v>
      </c>
      <c r="H5" s="30">
        <v>34</v>
      </c>
      <c r="I5" s="20"/>
      <c r="J5" s="10" t="s">
        <v>17</v>
      </c>
      <c r="K5" s="7">
        <v>431069</v>
      </c>
      <c r="L5" s="20"/>
    </row>
    <row r="6" spans="1:12" x14ac:dyDescent="0.25">
      <c r="A6" s="20"/>
      <c r="B6" s="13" t="s">
        <v>18</v>
      </c>
      <c r="C6" s="34">
        <v>25.8</v>
      </c>
      <c r="D6" s="31">
        <v>26.5</v>
      </c>
      <c r="E6" s="34">
        <v>24.2</v>
      </c>
      <c r="F6" s="31">
        <v>25.2</v>
      </c>
      <c r="G6" s="34">
        <v>27.4</v>
      </c>
      <c r="H6" s="31">
        <v>27.7</v>
      </c>
      <c r="I6" s="20"/>
      <c r="J6" s="10" t="s">
        <v>19</v>
      </c>
      <c r="K6" s="7">
        <v>314745</v>
      </c>
      <c r="L6" s="20"/>
    </row>
    <row r="7" spans="1:12" ht="15.75" customHeight="1" thickBot="1" x14ac:dyDescent="0.3">
      <c r="A7" s="20"/>
      <c r="B7" s="14" t="s">
        <v>20</v>
      </c>
      <c r="C7" s="35">
        <v>2429</v>
      </c>
      <c r="D7" s="32">
        <v>2891</v>
      </c>
      <c r="E7" s="4">
        <v>1205</v>
      </c>
      <c r="F7" s="28">
        <v>1464</v>
      </c>
      <c r="G7" s="4">
        <v>1223</v>
      </c>
      <c r="H7" s="28">
        <v>1428</v>
      </c>
      <c r="I7" s="20"/>
      <c r="J7" s="11" t="s">
        <v>21</v>
      </c>
      <c r="K7" s="8">
        <v>30</v>
      </c>
      <c r="L7" s="20"/>
    </row>
    <row r="8" spans="1:12" ht="15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6.5" customHeight="1" thickBot="1" x14ac:dyDescent="0.3">
      <c r="A9" s="20"/>
      <c r="B9" s="48" t="s">
        <v>22</v>
      </c>
      <c r="C9" s="50" t="s">
        <v>1</v>
      </c>
      <c r="D9" s="40"/>
      <c r="E9" s="24" t="s">
        <v>2</v>
      </c>
      <c r="F9" s="23" t="s">
        <v>23</v>
      </c>
      <c r="G9" s="24" t="s">
        <v>4</v>
      </c>
      <c r="H9" s="23" t="s">
        <v>24</v>
      </c>
      <c r="I9" s="20"/>
      <c r="J9" s="54" t="s">
        <v>25</v>
      </c>
      <c r="K9" s="40"/>
      <c r="L9" s="20"/>
    </row>
    <row r="10" spans="1:12" ht="16.5" customHeight="1" thickBot="1" x14ac:dyDescent="0.3">
      <c r="A10" s="20"/>
      <c r="B10" s="52"/>
      <c r="C10" s="46" t="s">
        <v>7</v>
      </c>
      <c r="D10" s="47"/>
      <c r="E10" s="46" t="str">
        <f>E3</f>
        <v>Northbound</v>
      </c>
      <c r="F10" s="47"/>
      <c r="G10" s="46" t="str">
        <f>G3</f>
        <v>Southbound</v>
      </c>
      <c r="H10" s="47"/>
      <c r="I10" s="20"/>
      <c r="J10" s="41"/>
      <c r="K10" s="42"/>
      <c r="L10" s="20"/>
    </row>
    <row r="11" spans="1:12" ht="15.75" customHeight="1" thickBot="1" x14ac:dyDescent="0.3">
      <c r="A11" s="20"/>
      <c r="B11" s="53"/>
      <c r="C11" s="18" t="s">
        <v>12</v>
      </c>
      <c r="D11" s="17" t="s">
        <v>13</v>
      </c>
      <c r="E11" s="17" t="s">
        <v>12</v>
      </c>
      <c r="F11" s="17" t="s">
        <v>13</v>
      </c>
      <c r="G11" s="17" t="s">
        <v>12</v>
      </c>
      <c r="H11" s="19" t="s">
        <v>13</v>
      </c>
      <c r="I11" s="20"/>
      <c r="J11" s="41"/>
      <c r="K11" s="42"/>
      <c r="L11" s="20"/>
    </row>
    <row r="12" spans="1:12" x14ac:dyDescent="0.25">
      <c r="A12" s="20"/>
      <c r="B12" s="12" t="s">
        <v>16</v>
      </c>
      <c r="C12" s="29">
        <v>35</v>
      </c>
      <c r="D12" s="26">
        <v>36</v>
      </c>
      <c r="E12" s="29">
        <v>34</v>
      </c>
      <c r="F12" s="26">
        <v>35</v>
      </c>
      <c r="G12" s="29">
        <v>36</v>
      </c>
      <c r="H12" s="26">
        <v>37</v>
      </c>
      <c r="I12" s="20"/>
      <c r="J12" s="41"/>
      <c r="K12" s="42"/>
      <c r="L12" s="20"/>
    </row>
    <row r="13" spans="1:12" x14ac:dyDescent="0.25">
      <c r="A13" s="20"/>
      <c r="B13" s="13" t="s">
        <v>18</v>
      </c>
      <c r="C13" s="3">
        <v>28.3</v>
      </c>
      <c r="D13" s="27">
        <v>29</v>
      </c>
      <c r="E13" s="3">
        <v>26.4</v>
      </c>
      <c r="F13" s="27">
        <v>27.5</v>
      </c>
      <c r="G13" s="3">
        <v>30</v>
      </c>
      <c r="H13" s="27">
        <v>30.5</v>
      </c>
      <c r="I13" s="20"/>
      <c r="J13" s="41"/>
      <c r="K13" s="42"/>
      <c r="L13" s="20"/>
    </row>
    <row r="14" spans="1:12" ht="15.75" customHeight="1" thickBot="1" x14ac:dyDescent="0.3">
      <c r="A14" s="20"/>
      <c r="B14" s="14" t="s">
        <v>20</v>
      </c>
      <c r="C14" s="4">
        <v>2422</v>
      </c>
      <c r="D14" s="28">
        <v>2926</v>
      </c>
      <c r="E14" s="4">
        <v>1173</v>
      </c>
      <c r="F14" s="28">
        <v>1450</v>
      </c>
      <c r="G14" s="4">
        <v>1248</v>
      </c>
      <c r="H14" s="28">
        <v>1476</v>
      </c>
      <c r="I14" s="20"/>
      <c r="J14" s="41"/>
      <c r="K14" s="42"/>
      <c r="L14" s="20"/>
    </row>
    <row r="15" spans="1:12" ht="15.75" customHeight="1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41"/>
      <c r="K15" s="42"/>
      <c r="L15" s="20"/>
    </row>
    <row r="16" spans="1:12" ht="15.75" customHeight="1" x14ac:dyDescent="0.25">
      <c r="A16" s="20"/>
      <c r="B16" s="48" t="s">
        <v>26</v>
      </c>
      <c r="C16" s="50" t="s">
        <v>7</v>
      </c>
      <c r="D16" s="40"/>
      <c r="E16" s="50" t="str">
        <f>E3</f>
        <v>Northbound</v>
      </c>
      <c r="F16" s="40"/>
      <c r="G16" s="50" t="str">
        <f>G3</f>
        <v>Southbound</v>
      </c>
      <c r="H16" s="40"/>
      <c r="I16" s="20"/>
      <c r="J16" s="41"/>
      <c r="K16" s="42"/>
      <c r="L16" s="20"/>
    </row>
    <row r="17" spans="1:12" ht="15.75" customHeight="1" thickBot="1" x14ac:dyDescent="0.3">
      <c r="A17" s="20"/>
      <c r="B17" s="52"/>
      <c r="C17" s="41"/>
      <c r="D17" s="42"/>
      <c r="E17" s="41"/>
      <c r="F17" s="42"/>
      <c r="G17" s="41"/>
      <c r="H17" s="42"/>
      <c r="I17" s="20"/>
      <c r="J17" s="41"/>
      <c r="K17" s="42"/>
      <c r="L17" s="20"/>
    </row>
    <row r="18" spans="1:12" ht="15.75" customHeight="1" thickBot="1" x14ac:dyDescent="0.3">
      <c r="A18" s="20"/>
      <c r="B18" s="53"/>
      <c r="C18" s="17" t="s">
        <v>12</v>
      </c>
      <c r="D18" s="17" t="s">
        <v>13</v>
      </c>
      <c r="E18" s="19" t="s">
        <v>12</v>
      </c>
      <c r="F18" s="18" t="s">
        <v>13</v>
      </c>
      <c r="G18" s="17" t="s">
        <v>12</v>
      </c>
      <c r="H18" s="17" t="s">
        <v>13</v>
      </c>
      <c r="I18" s="20"/>
      <c r="J18" s="41"/>
      <c r="K18" s="42"/>
      <c r="L18" s="20"/>
    </row>
    <row r="19" spans="1:12" x14ac:dyDescent="0.25">
      <c r="A19" s="20"/>
      <c r="B19" s="12" t="s">
        <v>16</v>
      </c>
      <c r="C19" s="29">
        <f t="shared" ref="C19:H21" si="0">C12-C5</f>
        <v>3</v>
      </c>
      <c r="D19" s="16">
        <f t="shared" si="0"/>
        <v>4</v>
      </c>
      <c r="E19" s="29">
        <f t="shared" si="0"/>
        <v>3</v>
      </c>
      <c r="F19" s="15">
        <f t="shared" si="0"/>
        <v>3</v>
      </c>
      <c r="G19" s="29">
        <f t="shared" si="0"/>
        <v>3</v>
      </c>
      <c r="H19" s="16">
        <f t="shared" si="0"/>
        <v>3</v>
      </c>
      <c r="I19" s="20"/>
      <c r="J19" s="41"/>
      <c r="K19" s="42"/>
      <c r="L19" s="20"/>
    </row>
    <row r="20" spans="1:12" x14ac:dyDescent="0.25">
      <c r="A20" s="20"/>
      <c r="B20" s="13" t="s">
        <v>18</v>
      </c>
      <c r="C20" s="3">
        <f t="shared" si="0"/>
        <v>2.5</v>
      </c>
      <c r="D20" s="3">
        <f t="shared" si="0"/>
        <v>2.5</v>
      </c>
      <c r="E20" s="3">
        <f t="shared" si="0"/>
        <v>2.1999999999999993</v>
      </c>
      <c r="F20" s="2">
        <f t="shared" si="0"/>
        <v>2.3000000000000007</v>
      </c>
      <c r="G20" s="3">
        <f t="shared" si="0"/>
        <v>2.6000000000000014</v>
      </c>
      <c r="H20" s="3">
        <f t="shared" si="0"/>
        <v>2.8000000000000007</v>
      </c>
      <c r="I20" s="20"/>
      <c r="J20" s="41"/>
      <c r="K20" s="42"/>
      <c r="L20" s="20"/>
    </row>
    <row r="21" spans="1:12" ht="15.75" customHeight="1" thickBot="1" x14ac:dyDescent="0.3">
      <c r="A21" s="20"/>
      <c r="B21" s="14" t="s">
        <v>20</v>
      </c>
      <c r="C21" s="4">
        <f t="shared" si="0"/>
        <v>-7</v>
      </c>
      <c r="D21" s="4">
        <f t="shared" si="0"/>
        <v>35</v>
      </c>
      <c r="E21" s="4">
        <f t="shared" si="0"/>
        <v>-32</v>
      </c>
      <c r="F21" s="1">
        <f t="shared" si="0"/>
        <v>-14</v>
      </c>
      <c r="G21" s="4">
        <f t="shared" si="0"/>
        <v>25</v>
      </c>
      <c r="H21" s="4">
        <f t="shared" si="0"/>
        <v>48</v>
      </c>
      <c r="I21" s="20"/>
      <c r="J21" s="41"/>
      <c r="K21" s="42"/>
      <c r="L21" s="20"/>
    </row>
    <row r="22" spans="1:12" ht="15.75" customHeight="1" thickBo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41"/>
      <c r="K22" s="42"/>
      <c r="L22" s="20"/>
    </row>
    <row r="23" spans="1:12" x14ac:dyDescent="0.25">
      <c r="A23" s="20"/>
      <c r="B23" s="38" t="s">
        <v>27</v>
      </c>
      <c r="C23" s="39"/>
      <c r="D23" s="39"/>
      <c r="E23" s="39"/>
      <c r="F23" s="39"/>
      <c r="G23" s="39"/>
      <c r="H23" s="40"/>
      <c r="I23" s="20"/>
      <c r="J23" s="41"/>
      <c r="K23" s="42"/>
      <c r="L23" s="20"/>
    </row>
    <row r="24" spans="1:12" x14ac:dyDescent="0.25">
      <c r="A24" s="20"/>
      <c r="B24" s="41"/>
      <c r="C24" s="37"/>
      <c r="D24" s="37"/>
      <c r="E24" s="37"/>
      <c r="F24" s="37"/>
      <c r="G24" s="37"/>
      <c r="H24" s="42"/>
      <c r="I24" s="20"/>
      <c r="J24" s="41"/>
      <c r="K24" s="42"/>
      <c r="L24" s="20"/>
    </row>
    <row r="25" spans="1:12" x14ac:dyDescent="0.25">
      <c r="A25" s="20"/>
      <c r="B25" s="41"/>
      <c r="C25" s="37"/>
      <c r="D25" s="37"/>
      <c r="E25" s="37"/>
      <c r="F25" s="37"/>
      <c r="G25" s="37"/>
      <c r="H25" s="42"/>
      <c r="I25" s="20"/>
      <c r="J25" s="41"/>
      <c r="K25" s="42"/>
      <c r="L25" s="20"/>
    </row>
    <row r="26" spans="1:12" ht="15.75" customHeight="1" x14ac:dyDescent="0.25">
      <c r="A26" s="20"/>
      <c r="B26" s="41"/>
      <c r="C26" s="37"/>
      <c r="D26" s="37"/>
      <c r="E26" s="37"/>
      <c r="F26" s="37"/>
      <c r="G26" s="37"/>
      <c r="H26" s="42"/>
      <c r="I26" s="20"/>
      <c r="J26" s="41"/>
      <c r="K26" s="42"/>
      <c r="L26" s="20"/>
    </row>
    <row r="27" spans="1:12" x14ac:dyDescent="0.25">
      <c r="A27" s="20"/>
      <c r="B27" s="41"/>
      <c r="C27" s="37"/>
      <c r="D27" s="37"/>
      <c r="E27" s="37"/>
      <c r="F27" s="37"/>
      <c r="G27" s="37"/>
      <c r="H27" s="42"/>
      <c r="I27" s="20"/>
      <c r="J27" s="41"/>
      <c r="K27" s="42"/>
      <c r="L27" s="20"/>
    </row>
    <row r="28" spans="1:12" x14ac:dyDescent="0.25">
      <c r="A28" s="20"/>
      <c r="B28" s="41"/>
      <c r="C28" s="37"/>
      <c r="D28" s="37"/>
      <c r="E28" s="37"/>
      <c r="F28" s="37"/>
      <c r="G28" s="37"/>
      <c r="H28" s="42"/>
      <c r="I28" s="20"/>
      <c r="J28" s="41"/>
      <c r="K28" s="42"/>
      <c r="L28" s="20"/>
    </row>
    <row r="29" spans="1:12" x14ac:dyDescent="0.25">
      <c r="A29" s="20"/>
      <c r="B29" s="41"/>
      <c r="C29" s="37"/>
      <c r="D29" s="37"/>
      <c r="E29" s="37"/>
      <c r="F29" s="37"/>
      <c r="G29" s="37"/>
      <c r="H29" s="42"/>
      <c r="I29" s="20"/>
      <c r="J29" s="41"/>
      <c r="K29" s="42"/>
      <c r="L29" s="20"/>
    </row>
    <row r="30" spans="1:12" ht="15.75" customHeight="1" thickBot="1" x14ac:dyDescent="0.3">
      <c r="A30" s="20"/>
      <c r="B30" s="43"/>
      <c r="C30" s="44"/>
      <c r="D30" s="44"/>
      <c r="E30" s="44"/>
      <c r="F30" s="44"/>
      <c r="G30" s="44"/>
      <c r="H30" s="45"/>
      <c r="I30" s="20"/>
      <c r="J30" s="43"/>
      <c r="K30" s="45"/>
      <c r="L30" s="20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5">
      <c r="A32" s="20"/>
      <c r="B32" s="20"/>
      <c r="C32" s="20"/>
      <c r="D32" s="36" t="s">
        <v>28</v>
      </c>
      <c r="E32" s="37"/>
      <c r="F32" s="37"/>
      <c r="G32" s="37"/>
      <c r="H32" s="37"/>
      <c r="I32" s="37"/>
      <c r="J32" s="37"/>
      <c r="K32" s="20"/>
      <c r="L32" s="20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18">
    <mergeCell ref="G3:H3"/>
    <mergeCell ref="J9:K30"/>
    <mergeCell ref="D32:J32"/>
    <mergeCell ref="B23:H30"/>
    <mergeCell ref="C10:D10"/>
    <mergeCell ref="C2:D2"/>
    <mergeCell ref="E10:F10"/>
    <mergeCell ref="C16:D17"/>
    <mergeCell ref="J2:K2"/>
    <mergeCell ref="G10:H10"/>
    <mergeCell ref="E16:F17"/>
    <mergeCell ref="G16:H17"/>
    <mergeCell ref="B16:B18"/>
    <mergeCell ref="C9:D9"/>
    <mergeCell ref="B9:B11"/>
    <mergeCell ref="E3:F3"/>
    <mergeCell ref="B2:B4"/>
    <mergeCell ref="C3:D3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4"/>
  <sheetViews>
    <sheetView showGridLines="0" workbookViewId="0"/>
  </sheetViews>
  <sheetFormatPr defaultRowHeight="15" x14ac:dyDescent="0.25"/>
  <cols>
    <col min="1" max="1" width="5.7109375" customWidth="1"/>
    <col min="2" max="2" width="51.28515625" bestFit="1" customWidth="1"/>
    <col min="3" max="4" width="19.5703125" bestFit="1" customWidth="1"/>
    <col min="5" max="5" width="20.42578125" bestFit="1" customWidth="1"/>
    <col min="6" max="8" width="19.5703125" bestFit="1" customWidth="1"/>
    <col min="9" max="9" width="3.28515625" customWidth="1"/>
    <col min="10" max="10" width="17.5703125" bestFit="1" customWidth="1"/>
    <col min="11" max="11" width="65.5703125" customWidth="1"/>
    <col min="12" max="12" width="5.7109375" customWidth="1"/>
    <col min="13" max="13" width="9.140625" customWidth="1"/>
  </cols>
  <sheetData>
    <row r="1" spans="1:12" ht="15.75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customHeight="1" thickBot="1" x14ac:dyDescent="0.3">
      <c r="A2" s="20"/>
      <c r="B2" s="48" t="s">
        <v>0</v>
      </c>
      <c r="C2" s="48" t="s">
        <v>1</v>
      </c>
      <c r="D2" s="49"/>
      <c r="E2" s="24" t="s">
        <v>2</v>
      </c>
      <c r="F2" s="25" t="s">
        <v>3</v>
      </c>
      <c r="G2" s="24" t="s">
        <v>4</v>
      </c>
      <c r="H2" s="25" t="s">
        <v>5</v>
      </c>
      <c r="I2" s="20"/>
      <c r="J2" s="51" t="s">
        <v>6</v>
      </c>
      <c r="K2" s="49"/>
      <c r="L2" s="20"/>
    </row>
    <row r="3" spans="1:12" ht="15" customHeight="1" thickBot="1" x14ac:dyDescent="0.3">
      <c r="A3" s="20"/>
      <c r="B3" s="52"/>
      <c r="C3" s="46" t="s">
        <v>7</v>
      </c>
      <c r="D3" s="47"/>
      <c r="E3" s="46" t="s">
        <v>35</v>
      </c>
      <c r="F3" s="47"/>
      <c r="G3" s="46" t="s">
        <v>36</v>
      </c>
      <c r="H3" s="47"/>
      <c r="I3" s="20"/>
      <c r="J3" s="9" t="s">
        <v>10</v>
      </c>
      <c r="K3" s="5" t="s">
        <v>37</v>
      </c>
      <c r="L3" s="20"/>
    </row>
    <row r="4" spans="1:12" ht="15" customHeight="1" thickBot="1" x14ac:dyDescent="0.3">
      <c r="A4" s="20"/>
      <c r="B4" s="53"/>
      <c r="C4" s="21" t="s">
        <v>12</v>
      </c>
      <c r="D4" s="22" t="s">
        <v>13</v>
      </c>
      <c r="E4" s="21" t="s">
        <v>12</v>
      </c>
      <c r="F4" s="22" t="s">
        <v>13</v>
      </c>
      <c r="G4" s="21" t="s">
        <v>12</v>
      </c>
      <c r="H4" s="22" t="s">
        <v>13</v>
      </c>
      <c r="I4" s="20"/>
      <c r="J4" s="10" t="s">
        <v>14</v>
      </c>
      <c r="K4" s="6" t="s">
        <v>38</v>
      </c>
      <c r="L4" s="20"/>
    </row>
    <row r="5" spans="1:12" x14ac:dyDescent="0.25">
      <c r="A5" s="20"/>
      <c r="B5" s="12" t="s">
        <v>16</v>
      </c>
      <c r="C5" s="33">
        <v>32</v>
      </c>
      <c r="D5" s="30">
        <v>32</v>
      </c>
      <c r="E5" s="33">
        <v>32</v>
      </c>
      <c r="F5" s="30">
        <v>32</v>
      </c>
      <c r="G5" s="33">
        <v>31</v>
      </c>
      <c r="H5" s="30">
        <v>32</v>
      </c>
      <c r="I5" s="20"/>
      <c r="J5" s="10" t="s">
        <v>17</v>
      </c>
      <c r="K5" s="7">
        <v>431100</v>
      </c>
      <c r="L5" s="20"/>
    </row>
    <row r="6" spans="1:12" x14ac:dyDescent="0.25">
      <c r="A6" s="20"/>
      <c r="B6" s="13" t="s">
        <v>18</v>
      </c>
      <c r="C6" s="34">
        <v>27.1</v>
      </c>
      <c r="D6" s="31">
        <v>27.1</v>
      </c>
      <c r="E6" s="34">
        <v>26.8</v>
      </c>
      <c r="F6" s="31">
        <v>26.9</v>
      </c>
      <c r="G6" s="34">
        <v>27.3</v>
      </c>
      <c r="H6" s="31">
        <v>27.4</v>
      </c>
      <c r="I6" s="20"/>
      <c r="J6" s="10" t="s">
        <v>19</v>
      </c>
      <c r="K6" s="7">
        <v>313664</v>
      </c>
      <c r="L6" s="20"/>
    </row>
    <row r="7" spans="1:12" ht="15.75" customHeight="1" thickBot="1" x14ac:dyDescent="0.3">
      <c r="A7" s="20"/>
      <c r="B7" s="14" t="s">
        <v>20</v>
      </c>
      <c r="C7" s="35">
        <v>2437</v>
      </c>
      <c r="D7" s="32">
        <v>2928</v>
      </c>
      <c r="E7" s="4">
        <v>1205</v>
      </c>
      <c r="F7" s="28">
        <v>1476</v>
      </c>
      <c r="G7" s="4">
        <v>1232</v>
      </c>
      <c r="H7" s="28">
        <v>1453</v>
      </c>
      <c r="I7" s="20"/>
      <c r="J7" s="11" t="s">
        <v>21</v>
      </c>
      <c r="K7" s="8">
        <v>30</v>
      </c>
      <c r="L7" s="20"/>
    </row>
    <row r="8" spans="1:12" ht="15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6.5" customHeight="1" thickBot="1" x14ac:dyDescent="0.3">
      <c r="A9" s="20"/>
      <c r="B9" s="48" t="s">
        <v>22</v>
      </c>
      <c r="C9" s="50" t="s">
        <v>1</v>
      </c>
      <c r="D9" s="40"/>
      <c r="E9" s="24" t="s">
        <v>2</v>
      </c>
      <c r="F9" s="23" t="s">
        <v>23</v>
      </c>
      <c r="G9" s="24" t="s">
        <v>4</v>
      </c>
      <c r="H9" s="23" t="s">
        <v>24</v>
      </c>
      <c r="I9" s="20"/>
      <c r="J9" s="54" t="s">
        <v>25</v>
      </c>
      <c r="K9" s="40"/>
      <c r="L9" s="20"/>
    </row>
    <row r="10" spans="1:12" ht="16.5" customHeight="1" thickBot="1" x14ac:dyDescent="0.3">
      <c r="A10" s="20"/>
      <c r="B10" s="52"/>
      <c r="C10" s="46" t="s">
        <v>7</v>
      </c>
      <c r="D10" s="47"/>
      <c r="E10" s="46" t="str">
        <f>E3</f>
        <v>Southwestbound</v>
      </c>
      <c r="F10" s="47"/>
      <c r="G10" s="46" t="str">
        <f>G3</f>
        <v>Northeastbound</v>
      </c>
      <c r="H10" s="47"/>
      <c r="I10" s="20"/>
      <c r="J10" s="41"/>
      <c r="K10" s="42"/>
      <c r="L10" s="20"/>
    </row>
    <row r="11" spans="1:12" ht="15.75" customHeight="1" thickBot="1" x14ac:dyDescent="0.3">
      <c r="A11" s="20"/>
      <c r="B11" s="53"/>
      <c r="C11" s="18" t="s">
        <v>12</v>
      </c>
      <c r="D11" s="17" t="s">
        <v>13</v>
      </c>
      <c r="E11" s="17" t="s">
        <v>12</v>
      </c>
      <c r="F11" s="17" t="s">
        <v>13</v>
      </c>
      <c r="G11" s="17" t="s">
        <v>12</v>
      </c>
      <c r="H11" s="19" t="s">
        <v>13</v>
      </c>
      <c r="I11" s="20"/>
      <c r="J11" s="41"/>
      <c r="K11" s="42"/>
      <c r="L11" s="20"/>
    </row>
    <row r="12" spans="1:12" x14ac:dyDescent="0.25">
      <c r="A12" s="20"/>
      <c r="B12" s="12" t="s">
        <v>16</v>
      </c>
      <c r="C12" s="29">
        <v>30</v>
      </c>
      <c r="D12" s="26">
        <v>30</v>
      </c>
      <c r="E12" s="29">
        <v>30</v>
      </c>
      <c r="F12" s="26">
        <v>30</v>
      </c>
      <c r="G12" s="29">
        <v>30</v>
      </c>
      <c r="H12" s="26">
        <v>31</v>
      </c>
      <c r="I12" s="20"/>
      <c r="J12" s="41"/>
      <c r="K12" s="42"/>
      <c r="L12" s="20"/>
    </row>
    <row r="13" spans="1:12" x14ac:dyDescent="0.25">
      <c r="A13" s="20"/>
      <c r="B13" s="13" t="s">
        <v>18</v>
      </c>
      <c r="C13" s="3">
        <v>25.6</v>
      </c>
      <c r="D13" s="27">
        <v>25.8</v>
      </c>
      <c r="E13" s="3">
        <v>25.1</v>
      </c>
      <c r="F13" s="27">
        <v>25.2</v>
      </c>
      <c r="G13" s="3">
        <v>26.1</v>
      </c>
      <c r="H13" s="27">
        <v>26.3</v>
      </c>
      <c r="I13" s="20"/>
      <c r="J13" s="41"/>
      <c r="K13" s="42"/>
      <c r="L13" s="20"/>
    </row>
    <row r="14" spans="1:12" ht="15.75" customHeight="1" thickBot="1" x14ac:dyDescent="0.3">
      <c r="A14" s="20"/>
      <c r="B14" s="14" t="s">
        <v>20</v>
      </c>
      <c r="C14" s="4">
        <v>2421</v>
      </c>
      <c r="D14" s="28">
        <v>2964</v>
      </c>
      <c r="E14" s="4">
        <v>1173</v>
      </c>
      <c r="F14" s="28">
        <v>1471</v>
      </c>
      <c r="G14" s="4">
        <v>1248</v>
      </c>
      <c r="H14" s="28">
        <v>1493</v>
      </c>
      <c r="I14" s="20"/>
      <c r="J14" s="41"/>
      <c r="K14" s="42"/>
      <c r="L14" s="20"/>
    </row>
    <row r="15" spans="1:12" ht="15.75" customHeight="1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41"/>
      <c r="K15" s="42"/>
      <c r="L15" s="20"/>
    </row>
    <row r="16" spans="1:12" ht="15.75" customHeight="1" x14ac:dyDescent="0.25">
      <c r="A16" s="20"/>
      <c r="B16" s="48" t="s">
        <v>26</v>
      </c>
      <c r="C16" s="50" t="s">
        <v>7</v>
      </c>
      <c r="D16" s="40"/>
      <c r="E16" s="50" t="str">
        <f>E3</f>
        <v>Southwestbound</v>
      </c>
      <c r="F16" s="40"/>
      <c r="G16" s="50" t="str">
        <f>G3</f>
        <v>Northeastbound</v>
      </c>
      <c r="H16" s="40"/>
      <c r="I16" s="20"/>
      <c r="J16" s="41"/>
      <c r="K16" s="42"/>
      <c r="L16" s="20"/>
    </row>
    <row r="17" spans="1:12" ht="15.75" customHeight="1" thickBot="1" x14ac:dyDescent="0.3">
      <c r="A17" s="20"/>
      <c r="B17" s="52"/>
      <c r="C17" s="41"/>
      <c r="D17" s="42"/>
      <c r="E17" s="41"/>
      <c r="F17" s="42"/>
      <c r="G17" s="41"/>
      <c r="H17" s="42"/>
      <c r="I17" s="20"/>
      <c r="J17" s="41"/>
      <c r="K17" s="42"/>
      <c r="L17" s="20"/>
    </row>
    <row r="18" spans="1:12" ht="15.75" customHeight="1" thickBot="1" x14ac:dyDescent="0.3">
      <c r="A18" s="20"/>
      <c r="B18" s="53"/>
      <c r="C18" s="17" t="s">
        <v>12</v>
      </c>
      <c r="D18" s="17" t="s">
        <v>13</v>
      </c>
      <c r="E18" s="19" t="s">
        <v>12</v>
      </c>
      <c r="F18" s="18" t="s">
        <v>13</v>
      </c>
      <c r="G18" s="17" t="s">
        <v>12</v>
      </c>
      <c r="H18" s="17" t="s">
        <v>13</v>
      </c>
      <c r="I18" s="20"/>
      <c r="J18" s="41"/>
      <c r="K18" s="42"/>
      <c r="L18" s="20"/>
    </row>
    <row r="19" spans="1:12" x14ac:dyDescent="0.25">
      <c r="A19" s="20"/>
      <c r="B19" s="12" t="s">
        <v>16</v>
      </c>
      <c r="C19" s="29">
        <f t="shared" ref="C19:H21" si="0">C12-C5</f>
        <v>-2</v>
      </c>
      <c r="D19" s="16">
        <f t="shared" si="0"/>
        <v>-2</v>
      </c>
      <c r="E19" s="29">
        <f t="shared" si="0"/>
        <v>-2</v>
      </c>
      <c r="F19" s="15">
        <f t="shared" si="0"/>
        <v>-2</v>
      </c>
      <c r="G19" s="29">
        <f t="shared" si="0"/>
        <v>-1</v>
      </c>
      <c r="H19" s="16">
        <f t="shared" si="0"/>
        <v>-1</v>
      </c>
      <c r="I19" s="20"/>
      <c r="J19" s="41"/>
      <c r="K19" s="42"/>
      <c r="L19" s="20"/>
    </row>
    <row r="20" spans="1:12" x14ac:dyDescent="0.25">
      <c r="A20" s="20"/>
      <c r="B20" s="13" t="s">
        <v>18</v>
      </c>
      <c r="C20" s="3">
        <f t="shared" si="0"/>
        <v>-1.5</v>
      </c>
      <c r="D20" s="3">
        <f t="shared" si="0"/>
        <v>-1.3000000000000007</v>
      </c>
      <c r="E20" s="3">
        <f t="shared" si="0"/>
        <v>-1.6999999999999993</v>
      </c>
      <c r="F20" s="2">
        <f t="shared" si="0"/>
        <v>-1.6999999999999993</v>
      </c>
      <c r="G20" s="3">
        <f t="shared" si="0"/>
        <v>-1.1999999999999993</v>
      </c>
      <c r="H20" s="3">
        <f t="shared" si="0"/>
        <v>-1.0999999999999979</v>
      </c>
      <c r="I20" s="20"/>
      <c r="J20" s="41"/>
      <c r="K20" s="42"/>
      <c r="L20" s="20"/>
    </row>
    <row r="21" spans="1:12" ht="15.75" customHeight="1" thickBot="1" x14ac:dyDescent="0.3">
      <c r="A21" s="20"/>
      <c r="B21" s="14" t="s">
        <v>20</v>
      </c>
      <c r="C21" s="4">
        <f t="shared" si="0"/>
        <v>-16</v>
      </c>
      <c r="D21" s="4">
        <f t="shared" si="0"/>
        <v>36</v>
      </c>
      <c r="E21" s="4">
        <f t="shared" si="0"/>
        <v>-32</v>
      </c>
      <c r="F21" s="1">
        <f t="shared" si="0"/>
        <v>-5</v>
      </c>
      <c r="G21" s="4">
        <f t="shared" si="0"/>
        <v>16</v>
      </c>
      <c r="H21" s="4">
        <f t="shared" si="0"/>
        <v>40</v>
      </c>
      <c r="I21" s="20"/>
      <c r="J21" s="41"/>
      <c r="K21" s="42"/>
      <c r="L21" s="20"/>
    </row>
    <row r="22" spans="1:12" ht="15.75" customHeight="1" thickBo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41"/>
      <c r="K22" s="42"/>
      <c r="L22" s="20"/>
    </row>
    <row r="23" spans="1:12" x14ac:dyDescent="0.25">
      <c r="A23" s="20"/>
      <c r="B23" s="38" t="s">
        <v>27</v>
      </c>
      <c r="C23" s="39"/>
      <c r="D23" s="39"/>
      <c r="E23" s="39"/>
      <c r="F23" s="39"/>
      <c r="G23" s="39"/>
      <c r="H23" s="40"/>
      <c r="I23" s="20"/>
      <c r="J23" s="41"/>
      <c r="K23" s="42"/>
      <c r="L23" s="20"/>
    </row>
    <row r="24" spans="1:12" x14ac:dyDescent="0.25">
      <c r="A24" s="20"/>
      <c r="B24" s="41"/>
      <c r="C24" s="37"/>
      <c r="D24" s="37"/>
      <c r="E24" s="37"/>
      <c r="F24" s="37"/>
      <c r="G24" s="37"/>
      <c r="H24" s="42"/>
      <c r="I24" s="20"/>
      <c r="J24" s="41"/>
      <c r="K24" s="42"/>
      <c r="L24" s="20"/>
    </row>
    <row r="25" spans="1:12" x14ac:dyDescent="0.25">
      <c r="A25" s="20"/>
      <c r="B25" s="41"/>
      <c r="C25" s="37"/>
      <c r="D25" s="37"/>
      <c r="E25" s="37"/>
      <c r="F25" s="37"/>
      <c r="G25" s="37"/>
      <c r="H25" s="42"/>
      <c r="I25" s="20"/>
      <c r="J25" s="41"/>
      <c r="K25" s="42"/>
      <c r="L25" s="20"/>
    </row>
    <row r="26" spans="1:12" ht="15.75" customHeight="1" x14ac:dyDescent="0.25">
      <c r="A26" s="20"/>
      <c r="B26" s="41"/>
      <c r="C26" s="37"/>
      <c r="D26" s="37"/>
      <c r="E26" s="37"/>
      <c r="F26" s="37"/>
      <c r="G26" s="37"/>
      <c r="H26" s="42"/>
      <c r="I26" s="20"/>
      <c r="J26" s="41"/>
      <c r="K26" s="42"/>
      <c r="L26" s="20"/>
    </row>
    <row r="27" spans="1:12" x14ac:dyDescent="0.25">
      <c r="A27" s="20"/>
      <c r="B27" s="41"/>
      <c r="C27" s="37"/>
      <c r="D27" s="37"/>
      <c r="E27" s="37"/>
      <c r="F27" s="37"/>
      <c r="G27" s="37"/>
      <c r="H27" s="42"/>
      <c r="I27" s="20"/>
      <c r="J27" s="41"/>
      <c r="K27" s="42"/>
      <c r="L27" s="20"/>
    </row>
    <row r="28" spans="1:12" x14ac:dyDescent="0.25">
      <c r="A28" s="20"/>
      <c r="B28" s="41"/>
      <c r="C28" s="37"/>
      <c r="D28" s="37"/>
      <c r="E28" s="37"/>
      <c r="F28" s="37"/>
      <c r="G28" s="37"/>
      <c r="H28" s="42"/>
      <c r="I28" s="20"/>
      <c r="J28" s="41"/>
      <c r="K28" s="42"/>
      <c r="L28" s="20"/>
    </row>
    <row r="29" spans="1:12" x14ac:dyDescent="0.25">
      <c r="A29" s="20"/>
      <c r="B29" s="41"/>
      <c r="C29" s="37"/>
      <c r="D29" s="37"/>
      <c r="E29" s="37"/>
      <c r="F29" s="37"/>
      <c r="G29" s="37"/>
      <c r="H29" s="42"/>
      <c r="I29" s="20"/>
      <c r="J29" s="41"/>
      <c r="K29" s="42"/>
      <c r="L29" s="20"/>
    </row>
    <row r="30" spans="1:12" ht="15.75" customHeight="1" thickBot="1" x14ac:dyDescent="0.3">
      <c r="A30" s="20"/>
      <c r="B30" s="43"/>
      <c r="C30" s="44"/>
      <c r="D30" s="44"/>
      <c r="E30" s="44"/>
      <c r="F30" s="44"/>
      <c r="G30" s="44"/>
      <c r="H30" s="45"/>
      <c r="I30" s="20"/>
      <c r="J30" s="43"/>
      <c r="K30" s="45"/>
      <c r="L30" s="20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5">
      <c r="A32" s="20"/>
      <c r="B32" s="20"/>
      <c r="C32" s="20"/>
      <c r="D32" s="36" t="s">
        <v>28</v>
      </c>
      <c r="E32" s="37"/>
      <c r="F32" s="37"/>
      <c r="G32" s="37"/>
      <c r="H32" s="37"/>
      <c r="I32" s="37"/>
      <c r="J32" s="37"/>
      <c r="K32" s="20"/>
      <c r="L32" s="20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18">
    <mergeCell ref="G3:H3"/>
    <mergeCell ref="J9:K30"/>
    <mergeCell ref="D32:J32"/>
    <mergeCell ref="B23:H30"/>
    <mergeCell ref="C10:D10"/>
    <mergeCell ref="C2:D2"/>
    <mergeCell ref="E10:F10"/>
    <mergeCell ref="C16:D17"/>
    <mergeCell ref="J2:K2"/>
    <mergeCell ref="G10:H10"/>
    <mergeCell ref="E16:F17"/>
    <mergeCell ref="G16:H17"/>
    <mergeCell ref="B16:B18"/>
    <mergeCell ref="C9:D9"/>
    <mergeCell ref="B9:B11"/>
    <mergeCell ref="E3:F3"/>
    <mergeCell ref="B2:B4"/>
    <mergeCell ref="C3:D3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008029892SDR</vt:lpstr>
      <vt:lpstr>008029893SDR</vt:lpstr>
      <vt:lpstr>008029894SDR</vt:lpstr>
      <vt:lpstr>000008030038</vt:lpstr>
      <vt:lpstr>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Ruddle-Radford</dc:creator>
  <cp:lastModifiedBy>ODAPC Clerk</cp:lastModifiedBy>
  <dcterms:created xsi:type="dcterms:W3CDTF">2019-08-09T12:55:25Z</dcterms:created>
  <dcterms:modified xsi:type="dcterms:W3CDTF">2023-08-23T09:06:59Z</dcterms:modified>
</cp:coreProperties>
</file>